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I52" i="1"/>
  <c r="H52" i="1"/>
  <c r="G52" i="1"/>
  <c r="F52" i="1"/>
  <c r="E52" i="1"/>
  <c r="D52" i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60" i="1" s="1"/>
  <c r="H10" i="1"/>
  <c r="H60" i="1" s="1"/>
  <c r="G10" i="1"/>
  <c r="G60" i="1" s="1"/>
  <c r="F10" i="1"/>
  <c r="F60" i="1" s="1"/>
  <c r="E10" i="1"/>
  <c r="E60" i="1" s="1"/>
  <c r="D10" i="1"/>
  <c r="D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<sst xmlns="http://schemas.openxmlformats.org/spreadsheetml/2006/main" count="70" uniqueCount="68">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</sst>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90" zoomScaleNormal="90" workbookViewId="0">
      <selection activeCell="H24" sqref="H24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89000</v>
      </c>
      <c r="E36" s="29">
        <f t="shared" ref="E36:H36" si="6">SUM(E37:E39)</f>
        <v>840.5</v>
      </c>
      <c r="F36" s="29">
        <f t="shared" si="6"/>
        <v>89840.5</v>
      </c>
      <c r="G36" s="29">
        <f t="shared" si="6"/>
        <v>142895.67000000001</v>
      </c>
      <c r="H36" s="29">
        <f t="shared" si="6"/>
        <v>142895.67000000001</v>
      </c>
      <c r="I36" s="28">
        <f t="shared" si="1"/>
        <v>53895.670000000013</v>
      </c>
    </row>
    <row r="37" spans="2:9" s="4" customFormat="1" x14ac:dyDescent="0.2">
      <c r="B37" s="30"/>
      <c r="C37" s="23" t="s">
        <v>44</v>
      </c>
      <c r="D37" s="31">
        <v>89000</v>
      </c>
      <c r="E37" s="32">
        <v>840.5</v>
      </c>
      <c r="F37" s="25">
        <f t="shared" si="2"/>
        <v>89840.5</v>
      </c>
      <c r="G37" s="32">
        <v>142895.67000000001</v>
      </c>
      <c r="H37" s="32">
        <v>142895.67000000001</v>
      </c>
      <c r="I37" s="24">
        <f t="shared" si="1"/>
        <v>53895.670000000013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52500</v>
      </c>
      <c r="E40" s="29">
        <f t="shared" ref="E40:H40" si="7">SUM(E41:E43)</f>
        <v>1752205.29</v>
      </c>
      <c r="F40" s="29">
        <f t="shared" si="7"/>
        <v>1804705.29</v>
      </c>
      <c r="G40" s="29">
        <f t="shared" si="7"/>
        <v>365641.93</v>
      </c>
      <c r="H40" s="29">
        <f t="shared" si="7"/>
        <v>365641.93</v>
      </c>
      <c r="I40" s="28">
        <f t="shared" si="1"/>
        <v>313141.93</v>
      </c>
    </row>
    <row r="41" spans="2:9" s="4" customFormat="1" x14ac:dyDescent="0.2">
      <c r="B41" s="30"/>
      <c r="C41" s="23" t="s">
        <v>48</v>
      </c>
      <c r="D41" s="31">
        <v>52500</v>
      </c>
      <c r="E41" s="32">
        <v>0</v>
      </c>
      <c r="F41" s="25">
        <f t="shared" si="2"/>
        <v>52500</v>
      </c>
      <c r="G41" s="32">
        <v>44583.24</v>
      </c>
      <c r="H41" s="32">
        <v>44583.24</v>
      </c>
      <c r="I41" s="24">
        <f t="shared" si="1"/>
        <v>-7916.760000000002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1752205.29</v>
      </c>
      <c r="F43" s="25">
        <f t="shared" si="2"/>
        <v>1752205.29</v>
      </c>
      <c r="G43" s="32">
        <v>321058.69</v>
      </c>
      <c r="H43" s="32">
        <v>321058.69</v>
      </c>
      <c r="I43" s="24">
        <f t="shared" si="1"/>
        <v>321058.69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9500000.0099999998</v>
      </c>
      <c r="E48" s="29">
        <f t="shared" ref="E48:H48" si="9">SUM(E49:E51)</f>
        <v>25926518.799999997</v>
      </c>
      <c r="F48" s="29">
        <f t="shared" si="9"/>
        <v>35426518.810000002</v>
      </c>
      <c r="G48" s="29">
        <f t="shared" si="9"/>
        <v>15733563.619999999</v>
      </c>
      <c r="H48" s="29">
        <f t="shared" si="9"/>
        <v>15733563.619999999</v>
      </c>
      <c r="I48" s="28">
        <f t="shared" si="1"/>
        <v>6233563.6099999994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22157183.899999999</v>
      </c>
      <c r="F50" s="25">
        <f t="shared" si="2"/>
        <v>22157183.899999999</v>
      </c>
      <c r="G50" s="32">
        <v>13698959.199999999</v>
      </c>
      <c r="H50" s="32">
        <v>13698959.199999999</v>
      </c>
      <c r="I50" s="24">
        <f t="shared" si="1"/>
        <v>13698959.199999999</v>
      </c>
    </row>
    <row r="51" spans="1:10" s="4" customFormat="1" ht="13.5" customHeight="1" x14ac:dyDescent="0.2">
      <c r="B51" s="30"/>
      <c r="C51" s="23" t="s">
        <v>58</v>
      </c>
      <c r="D51" s="31">
        <v>9500000.0099999998</v>
      </c>
      <c r="E51" s="32">
        <v>3769334.9</v>
      </c>
      <c r="F51" s="25">
        <f t="shared" si="2"/>
        <v>13269334.91</v>
      </c>
      <c r="G51" s="32">
        <v>2034604.42</v>
      </c>
      <c r="H51" s="32">
        <v>2034604.42</v>
      </c>
      <c r="I51" s="24">
        <f t="shared" si="1"/>
        <v>-7465395.5899999999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14828775.49</v>
      </c>
      <c r="E52" s="29">
        <f t="shared" ref="E52:H52" si="10">SUM(E53:E59)</f>
        <v>2542540.62</v>
      </c>
      <c r="F52" s="29">
        <f t="shared" si="10"/>
        <v>17371316.109999999</v>
      </c>
      <c r="G52" s="29">
        <f t="shared" si="10"/>
        <v>9291321.7799999993</v>
      </c>
      <c r="H52" s="29">
        <f t="shared" si="10"/>
        <v>9291321.7799999993</v>
      </c>
      <c r="I52" s="28">
        <f t="shared" si="1"/>
        <v>-5537453.7100000009</v>
      </c>
    </row>
    <row r="53" spans="1:10" s="4" customFormat="1" ht="13.5" customHeight="1" x14ac:dyDescent="0.2">
      <c r="B53" s="30"/>
      <c r="C53" s="23" t="s">
        <v>60</v>
      </c>
      <c r="D53" s="31">
        <v>14828775.49</v>
      </c>
      <c r="E53" s="32">
        <v>2542540.62</v>
      </c>
      <c r="F53" s="25">
        <f t="shared" si="2"/>
        <v>17371316.109999999</v>
      </c>
      <c r="G53" s="32">
        <v>9221321.7799999993</v>
      </c>
      <c r="H53" s="32">
        <v>9221321.7799999993</v>
      </c>
      <c r="I53" s="24">
        <f t="shared" si="1"/>
        <v>-5607453.7100000009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70000</v>
      </c>
      <c r="H54" s="32">
        <v>70000</v>
      </c>
      <c r="I54" s="24">
        <f t="shared" si="1"/>
        <v>70000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24470275.5</v>
      </c>
      <c r="E60" s="37">
        <f t="shared" ref="E60:I60" si="11">+E10+E20+E26+E29+E36+E40+E44+E48+E52</f>
        <v>30222105.209999997</v>
      </c>
      <c r="F60" s="37">
        <f t="shared" si="11"/>
        <v>54692380.710000001</v>
      </c>
      <c r="G60" s="37">
        <f t="shared" si="11"/>
        <v>25533423</v>
      </c>
      <c r="H60" s="37">
        <f t="shared" si="11"/>
        <v>25533423</v>
      </c>
      <c r="I60" s="37">
        <f t="shared" si="11"/>
        <v>1063147.4999999981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3:9" s="2" customFormat="1" x14ac:dyDescent="0.2">
      <c r="D65" s="39"/>
      <c r="E65" s="39"/>
      <c r="F65" s="39"/>
      <c r="G65" s="39"/>
      <c r="H65" s="39"/>
      <c r="I65" s="39"/>
    </row>
    <row r="66" spans="3:9" s="41" customFormat="1" x14ac:dyDescent="0.2"/>
    <row r="67" spans="3:9" s="41" customFormat="1" x14ac:dyDescent="0.2">
      <c r="C67" s="42"/>
      <c r="F67" s="43"/>
      <c r="G67" s="43"/>
      <c r="H67" s="43"/>
      <c r="I67" s="43"/>
    </row>
    <row r="68" spans="3:9" s="41" customFormat="1" x14ac:dyDescent="0.2">
      <c r="C68" s="42"/>
      <c r="F68" s="43"/>
      <c r="G68" s="43"/>
      <c r="H68" s="43"/>
      <c r="I68" s="43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2017-08-25T15:19:26Z</cp:lastPrinted>
  <dcterms:created xsi:type="dcterms:W3CDTF">2017-08-25T15:17:43Z</dcterms:created>
  <dcterms:modified xsi:type="dcterms:W3CDTF">2017-08-25T15:20:20Z</dcterms:modified>
</cp:coreProperties>
</file>